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075" windowHeight="8040" activeTab="0"/>
  </bookViews>
  <sheets>
    <sheet name="別4" sheetId="1" r:id="rId1"/>
  </sheets>
  <definedNames>
    <definedName name="_xlnm.Print_Area" localSheetId="0">'別4'!$A$1:$H$51</definedName>
  </definedNames>
  <calcPr fullCalcOnLoad="1"/>
</workbook>
</file>

<file path=xl/sharedStrings.xml><?xml version="1.0" encoding="utf-8"?>
<sst xmlns="http://schemas.openxmlformats.org/spreadsheetml/2006/main" count="162" uniqueCount="93">
  <si>
    <t>貸借対照表科目</t>
  </si>
  <si>
    <t>場所・物量等</t>
  </si>
  <si>
    <t>使用目的等</t>
  </si>
  <si>
    <t>小計</t>
  </si>
  <si>
    <t>取得
年度</t>
  </si>
  <si>
    <t>取得価額</t>
  </si>
  <si>
    <t>減価償却累計額</t>
  </si>
  <si>
    <t>貸借対照表価額</t>
  </si>
  <si>
    <t>別紙４</t>
  </si>
  <si>
    <t>財　　産　　目　　録</t>
  </si>
  <si>
    <t xml:space="preserve"> 令和 5 年　 3　月　31　日現在</t>
  </si>
  <si>
    <t/>
  </si>
  <si>
    <t>(単位：円)</t>
  </si>
  <si>
    <t>Ⅰ　資産の部</t>
  </si>
  <si>
    <t>　１　流動資産</t>
  </si>
  <si>
    <t>　　現金預金</t>
  </si>
  <si>
    <t>－</t>
  </si>
  <si>
    <t>　　事業未収金</t>
  </si>
  <si>
    <t>　　未収補助金</t>
  </si>
  <si>
    <t>　　前払費用</t>
  </si>
  <si>
    <t>流動資産合計</t>
  </si>
  <si>
    <t>　２　固定資産</t>
  </si>
  <si>
    <t>　（１）　基本財産</t>
  </si>
  <si>
    <t>　　土地</t>
  </si>
  <si>
    <t>　　建物</t>
  </si>
  <si>
    <t>基本財産合計</t>
  </si>
  <si>
    <t>　（２）　その他の固定資産</t>
  </si>
  <si>
    <t>　　構築物</t>
  </si>
  <si>
    <t>　　器具及び備品</t>
  </si>
  <si>
    <t>　　権利</t>
  </si>
  <si>
    <t>　　退職給付引当資産</t>
  </si>
  <si>
    <t>　　長期前払費用</t>
  </si>
  <si>
    <t>その他の固定資産合計</t>
  </si>
  <si>
    <t>固定資産合計</t>
  </si>
  <si>
    <t>資産合計</t>
  </si>
  <si>
    <t>Ⅱ　負債の部</t>
  </si>
  <si>
    <t>　１　流動負債</t>
  </si>
  <si>
    <t>　　事業未払金</t>
  </si>
  <si>
    <t>　　１年以内返済予定設</t>
  </si>
  <si>
    <t>　　備資金借入金</t>
  </si>
  <si>
    <t>　　職員預り金</t>
  </si>
  <si>
    <t>　　賞与引当金</t>
  </si>
  <si>
    <t>流動負債合計</t>
  </si>
  <si>
    <t>　２　固定負債</t>
  </si>
  <si>
    <t>　　設備資金借入金</t>
  </si>
  <si>
    <t>　　退職給付引当金</t>
  </si>
  <si>
    <t>　　長期預り金</t>
  </si>
  <si>
    <t>固定負債合計</t>
  </si>
  <si>
    <t>負債合計</t>
  </si>
  <si>
    <t>差引純資産</t>
  </si>
  <si>
    <t>（記載上の留意事項）</t>
  </si>
  <si>
    <t>・土地、建物が複数ある場合には、科目を拠点区分毎に分けて記載するものとする。</t>
  </si>
  <si>
    <t>・同一の科目について控除対象財産に該当し得るものと、該当し得ないものが含まれる場合には、分けて記載するものとする。</t>
  </si>
  <si>
    <t>・科目を分けて記載した場合は、小計欄を設けて、「貸借対照表価額」欄と一致させる。</t>
  </si>
  <si>
    <t>・「使用目的等」欄には、社会福祉法第55条の2の規定に基づく社会福祉充実残額の算定に必要な控除対象財産の判定を行うため、</t>
  </si>
  <si>
    <t>各資産の使用目的を簡潔に記載する。</t>
  </si>
  <si>
    <t>なお、負債については、「使用目的等」欄の記載を要しない。</t>
  </si>
  <si>
    <t>・「貸借対照表価額」欄は、「取得価額」欄と「減価償却累計額」欄の差額と同額になることに留意する。</t>
  </si>
  <si>
    <t>・建物についてのみ「取得年度」欄を記載する。</t>
  </si>
  <si>
    <t>・減価償却資産（有形固定資産に限る）については、「減価償却累計額」を記載する。なお、減価償却累計額には、減損損失累計額</t>
  </si>
  <si>
    <t>を含むものとする。</t>
  </si>
  <si>
    <t>また、ソフトウェアについては、取得価額から貸借対照表価額を控除して得た額を「減価償却累計額」欄に記載する。</t>
  </si>
  <si>
    <t>・車輌運搬具の○○には会社名と車種を記載すること。車輌番号は任意記載とする。</t>
  </si>
  <si>
    <t>・預金に関する口座番号は任意記載とする。</t>
  </si>
  <si>
    <t>山形銀行馬見ヶ崎支店他</t>
  </si>
  <si>
    <t>運転資金として</t>
  </si>
  <si>
    <t>山形市</t>
  </si>
  <si>
    <t>施設型給付費他</t>
  </si>
  <si>
    <t>山形市</t>
  </si>
  <si>
    <t>保育所等整備貸金利子補給金他</t>
  </si>
  <si>
    <t>火災保険料</t>
  </si>
  <si>
    <t>あいおいニッセイ同和損保</t>
  </si>
  <si>
    <t>(認定こども園杉の子拠点)
山形市瀬波1-2-7</t>
  </si>
  <si>
    <t>1979年度</t>
  </si>
  <si>
    <t>第2種社会福祉事業である、
認定こども園杉の子に使用している</t>
  </si>
  <si>
    <t>(第3金井保育クラブ拠点)
山形市大字陣馬新田字熊ノ木659</t>
  </si>
  <si>
    <t>2015年度</t>
  </si>
  <si>
    <t>第2種社会福祉事業である、
第3金井保育クラブに使用している</t>
  </si>
  <si>
    <t>2012年度</t>
  </si>
  <si>
    <t>(認定こども園杉の子拠点)
山形市瀬波1-1-1</t>
  </si>
  <si>
    <t>2019年度</t>
  </si>
  <si>
    <t>第2種社会福祉事業である、
第4金井保育クラブに使用している</t>
  </si>
  <si>
    <t>第2種社会福祉事業である、
第3金井保育クラブに使用している</t>
  </si>
  <si>
    <t>ブロック他</t>
  </si>
  <si>
    <t>第2種社会福祉事業である、
認定こども園杉の子他に使用している</t>
  </si>
  <si>
    <t>パソコン他</t>
  </si>
  <si>
    <t>最上川中流土地改良区水路使用</t>
  </si>
  <si>
    <t>公益社団法人
山形県社会福祉振興会</t>
  </si>
  <si>
    <t>給食費他</t>
  </si>
  <si>
    <t>社会保険料他</t>
  </si>
  <si>
    <t>独立行政法人福祉医療機構</t>
  </si>
  <si>
    <t>独立行政法人福祉医療機構</t>
  </si>
  <si>
    <t>退職金本人負担分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</si>
</sst>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ＭＳ Ｐゴシック"/>
      <family val="3"/>
    </font>
    <font>
      <sz val="11"/>
      <color indexed="8"/>
      <name val="ＭＳ Ｐゴシック"/>
      <family val="3"/>
    </font>
    <font>
      <sz val="6"/>
      <name val="ＭＳ Ｐゴシック"/>
      <family val="3"/>
    </font>
    <font>
      <sz val="9"/>
      <color indexed="8"/>
      <name val="ＭＳ 明朝"/>
      <family val="1"/>
    </font>
    <font>
      <u val="single"/>
      <sz val="9"/>
      <color indexed="8"/>
      <name val="ＭＳ 明朝"/>
      <family val="1"/>
    </font>
    <font>
      <sz val="8"/>
      <color indexed="8"/>
      <name val="ＭＳ 明朝"/>
      <family val="1"/>
    </font>
    <font>
      <u val="single"/>
      <sz val="16"/>
      <color indexed="8"/>
      <name val="ＭＳ 明朝"/>
      <family val="1"/>
    </font>
    <font>
      <sz val="11"/>
      <color indexed="8"/>
      <name val="ＭＳ 明朝"/>
      <family val="1"/>
    </font>
    <font>
      <sz val="7"/>
      <color indexed="8"/>
      <name val="ＭＳ 明朝"/>
      <family val="1"/>
    </font>
    <font>
      <sz val="7"/>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ＭＳ Ｐゴシック"/>
      <family val="3"/>
    </font>
    <font>
      <sz val="18"/>
      <color theme="3"/>
      <name val="ＭＳ Ｐゴシック"/>
      <family val="3"/>
    </font>
    <font>
      <b/>
      <sz val="11"/>
      <color theme="0"/>
      <name val="ＭＳ Ｐゴシック"/>
      <family val="3"/>
    </font>
    <font>
      <sz val="11"/>
      <color rgb="FF9C57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border>
    <border>
      <left style="hair"/>
      <right style="hair"/>
      <top/>
      <bottom/>
    </border>
    <border>
      <left style="hair"/>
      <right/>
      <top/>
      <bottom/>
    </border>
    <border>
      <left style="thin"/>
      <right/>
      <top style="hair"/>
      <bottom style="hair"/>
    </border>
    <border>
      <left/>
      <right/>
      <top style="hair"/>
      <bottom style="hair"/>
    </border>
    <border>
      <left/>
      <right style="thin"/>
      <top style="hair"/>
      <bottom style="hair"/>
    </border>
    <border>
      <left style="thin"/>
      <right style="hair"/>
      <top style="thin"/>
      <bottom style="thin"/>
    </border>
    <border>
      <left style="hair"/>
      <right style="hair"/>
      <top style="thin"/>
      <bottom style="thin"/>
    </border>
    <border>
      <left style="hair"/>
      <right/>
      <top style="thin"/>
      <bottom style="thin"/>
    </border>
    <border>
      <left/>
      <right style="thin"/>
      <top style="thin"/>
      <bottom style="thin"/>
    </border>
    <border>
      <left/>
      <right/>
      <top style="thin"/>
      <bottom style="thin"/>
    </border>
    <border>
      <left/>
      <right style="thin"/>
      <top/>
      <bottom/>
    </border>
    <border>
      <left style="thin"/>
      <right>
        <color indexed="63"/>
      </right>
      <top style="hair"/>
      <bottom style="thin">
        <color indexed="8"/>
      </bottom>
    </border>
    <border>
      <left>
        <color indexed="63"/>
      </left>
      <right>
        <color indexed="63"/>
      </right>
      <top style="hair"/>
      <bottom style="thin">
        <color indexed="8"/>
      </bottom>
    </border>
    <border>
      <left>
        <color indexed="63"/>
      </left>
      <right style="thin"/>
      <top style="hair"/>
      <bottom style="thin">
        <color indexed="8"/>
      </bottom>
    </border>
    <border>
      <left style="hair"/>
      <right style="hair"/>
      <top/>
      <bottom style="hair"/>
    </border>
    <border>
      <left/>
      <right/>
      <top/>
      <bottom style="hair"/>
    </border>
    <border>
      <left style="hair"/>
      <right style="hair"/>
      <top style="hair"/>
      <bottom>
        <color indexed="63"/>
      </bottom>
    </border>
    <border>
      <left style="thin"/>
      <right style="hair"/>
      <top style="hair"/>
      <bottom>
        <color indexed="63"/>
      </bottom>
    </border>
    <border diagonalUp="1">
      <left style="hair"/>
      <right style="hair"/>
      <top style="hair"/>
      <bottom>
        <color indexed="63"/>
      </bottom>
      <diagonal style="hair"/>
    </border>
    <border>
      <left>
        <color indexed="63"/>
      </left>
      <right>
        <color indexed="63"/>
      </right>
      <top style="hair"/>
      <bottom>
        <color indexed="63"/>
      </bottom>
    </border>
    <border>
      <left style="hair"/>
      <right>
        <color indexed="63"/>
      </right>
      <top style="hair"/>
      <bottom>
        <color indexed="63"/>
      </bottom>
    </border>
    <border>
      <left>
        <color indexed="63"/>
      </left>
      <right style="thin"/>
      <top style="hair"/>
      <bottom>
        <color indexed="63"/>
      </bottom>
    </border>
    <border>
      <left style="hair"/>
      <right/>
      <top/>
      <bottom style="hair"/>
    </border>
    <border>
      <left style="hair"/>
      <right/>
      <top style="hair"/>
      <bottom style="hair"/>
    </border>
    <border diagonalUp="1">
      <left style="hair"/>
      <right style="hair"/>
      <top>
        <color indexed="63"/>
      </top>
      <bottom>
        <color indexed="63"/>
      </bottom>
      <diagonal style="hair"/>
    </border>
    <border>
      <left/>
      <right style="hair"/>
      <top/>
      <bottom style="hair"/>
    </border>
    <border>
      <left style="thin"/>
      <right style="hair"/>
      <top>
        <color indexed="63"/>
      </top>
      <bottom style="hair"/>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1" fillId="0" borderId="0" applyFont="0" applyFill="0" applyBorder="0" applyAlignment="0" applyProtection="0"/>
    <xf numFmtId="0" fontId="40" fillId="31" borderId="4" applyNumberFormat="0" applyAlignment="0" applyProtection="0"/>
    <xf numFmtId="0" fontId="0" fillId="0" borderId="0">
      <alignment vertical="center"/>
      <protection/>
    </xf>
    <xf numFmtId="0" fontId="41" fillId="32" borderId="0" applyNumberFormat="0" applyBorder="0" applyAlignment="0" applyProtection="0"/>
  </cellStyleXfs>
  <cellXfs count="66">
    <xf numFmtId="0" fontId="0" fillId="0" borderId="0" xfId="0" applyAlignment="1">
      <alignment vertical="center"/>
    </xf>
    <xf numFmtId="49" fontId="3" fillId="0" borderId="0" xfId="0" applyNumberFormat="1" applyFont="1" applyAlignment="1">
      <alignment horizontal="right"/>
    </xf>
    <xf numFmtId="49" fontId="3" fillId="0" borderId="0" xfId="0" applyNumberFormat="1" applyFont="1" applyAlignment="1">
      <alignment horizontal="right" vertical="center"/>
    </xf>
    <xf numFmtId="49" fontId="3" fillId="0" borderId="0" xfId="0" applyNumberFormat="1" applyFont="1" applyAlignment="1">
      <alignment horizontal="centerContinuous"/>
    </xf>
    <xf numFmtId="49" fontId="4" fillId="0" borderId="0" xfId="0" applyNumberFormat="1" applyFont="1" applyAlignment="1">
      <alignment vertical="center"/>
    </xf>
    <xf numFmtId="49" fontId="5" fillId="0" borderId="0" xfId="0" applyNumberFormat="1" applyFont="1" applyAlignment="1">
      <alignment vertical="center"/>
    </xf>
    <xf numFmtId="49" fontId="6" fillId="0" borderId="0" xfId="0" applyNumberFormat="1" applyFont="1" applyAlignment="1">
      <alignment horizontal="centerContinuous" vertical="center"/>
    </xf>
    <xf numFmtId="0" fontId="7" fillId="0" borderId="0" xfId="0" applyFont="1" applyAlignment="1">
      <alignment vertical="center"/>
    </xf>
    <xf numFmtId="0" fontId="7" fillId="0" borderId="0" xfId="0" applyFont="1" applyAlignment="1">
      <alignment horizontal="centerContinuous" vertical="center"/>
    </xf>
    <xf numFmtId="0" fontId="7" fillId="0" borderId="0" xfId="0" applyFont="1" applyAlignment="1">
      <alignment horizontal="centerContinuous"/>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3" fontId="8" fillId="0" borderId="0" xfId="57" applyNumberFormat="1" applyFont="1" applyAlignment="1">
      <alignment vertical="center"/>
    </xf>
    <xf numFmtId="0" fontId="8" fillId="0" borderId="13" xfId="0" applyFont="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14" xfId="0" applyFont="1" applyBorder="1" applyAlignment="1">
      <alignment horizontal="centerContinuous" vertical="center"/>
    </xf>
    <xf numFmtId="0" fontId="8" fillId="0" borderId="13" xfId="0" applyFont="1" applyBorder="1" applyAlignment="1">
      <alignment horizontal="centerContinuous"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Continuous" vertical="center"/>
    </xf>
    <xf numFmtId="0" fontId="5" fillId="0" borderId="19" xfId="0" applyFont="1" applyBorder="1" applyAlignment="1">
      <alignment horizontal="centerContinuous" vertical="center"/>
    </xf>
    <xf numFmtId="0" fontId="5" fillId="0" borderId="17" xfId="0" applyFont="1" applyBorder="1" applyAlignment="1">
      <alignment horizontal="center" vertical="center" wrapText="1"/>
    </xf>
    <xf numFmtId="3" fontId="8" fillId="0" borderId="12" xfId="57" applyNumberFormat="1" applyFont="1" applyBorder="1" applyAlignment="1">
      <alignment vertical="center"/>
    </xf>
    <xf numFmtId="0" fontId="5" fillId="0" borderId="20" xfId="0" applyFont="1" applyBorder="1" applyAlignment="1">
      <alignment horizontal="center" vertical="center"/>
    </xf>
    <xf numFmtId="0" fontId="5" fillId="0" borderId="18" xfId="0" applyFont="1" applyBorder="1" applyAlignment="1">
      <alignment horizontal="center" vertical="center"/>
    </xf>
    <xf numFmtId="3" fontId="8" fillId="0" borderId="21" xfId="57" applyNumberFormat="1" applyFont="1" applyBorder="1" applyAlignment="1">
      <alignment vertical="center"/>
    </xf>
    <xf numFmtId="3" fontId="8" fillId="0" borderId="15" xfId="57" applyNumberFormat="1" applyFont="1" applyBorder="1" applyAlignment="1">
      <alignment vertical="center"/>
    </xf>
    <xf numFmtId="0" fontId="8" fillId="0" borderId="22" xfId="0" applyNumberFormat="1" applyFont="1" applyBorder="1" applyAlignment="1">
      <alignment horizontal="centerContinuous" vertical="center"/>
    </xf>
    <xf numFmtId="0" fontId="8" fillId="0" borderId="23" xfId="0" applyNumberFormat="1" applyFont="1" applyBorder="1" applyAlignment="1">
      <alignment horizontal="centerContinuous" vertical="center"/>
    </xf>
    <xf numFmtId="0" fontId="8" fillId="0" borderId="23" xfId="0" applyNumberFormat="1" applyFont="1" applyBorder="1" applyAlignment="1">
      <alignment vertical="center"/>
    </xf>
    <xf numFmtId="3" fontId="8" fillId="0" borderId="24" xfId="0" applyNumberFormat="1" applyFont="1" applyBorder="1" applyAlignment="1">
      <alignment vertical="center"/>
    </xf>
    <xf numFmtId="0" fontId="8" fillId="0" borderId="11" xfId="61" applyFont="1" applyBorder="1">
      <alignment vertical="center"/>
      <protection/>
    </xf>
    <xf numFmtId="0" fontId="8" fillId="0" borderId="11" xfId="61" applyFont="1" applyBorder="1" applyAlignment="1">
      <alignment vertical="center" wrapText="1"/>
      <protection/>
    </xf>
    <xf numFmtId="3" fontId="9" fillId="0" borderId="0" xfId="59" applyNumberFormat="1" applyFont="1" applyBorder="1" applyAlignment="1">
      <alignment vertical="center"/>
    </xf>
    <xf numFmtId="3" fontId="9" fillId="0" borderId="12" xfId="59" applyNumberFormat="1" applyFont="1" applyBorder="1" applyAlignment="1">
      <alignment vertical="center"/>
    </xf>
    <xf numFmtId="0" fontId="8" fillId="0" borderId="25" xfId="61" applyFont="1" applyBorder="1" applyAlignment="1">
      <alignment vertical="center" wrapText="1"/>
      <protection/>
    </xf>
    <xf numFmtId="0" fontId="8" fillId="0" borderId="25" xfId="61" applyFont="1" applyBorder="1">
      <alignment vertical="center"/>
      <protection/>
    </xf>
    <xf numFmtId="3" fontId="9" fillId="0" borderId="26" xfId="59" applyNumberFormat="1" applyFont="1" applyBorder="1" applyAlignment="1">
      <alignment vertical="center"/>
    </xf>
    <xf numFmtId="3" fontId="9" fillId="0" borderId="25" xfId="59" applyNumberFormat="1" applyFont="1" applyBorder="1" applyAlignment="1">
      <alignment vertical="center"/>
    </xf>
    <xf numFmtId="3" fontId="9" fillId="0" borderId="0" xfId="59" applyNumberFormat="1" applyFont="1" applyFill="1" applyBorder="1" applyAlignment="1">
      <alignment vertical="center"/>
    </xf>
    <xf numFmtId="0" fontId="8" fillId="0" borderId="11" xfId="61" applyFont="1" applyFill="1" applyBorder="1" applyAlignment="1">
      <alignment vertical="center" wrapText="1"/>
      <protection/>
    </xf>
    <xf numFmtId="3" fontId="9" fillId="0" borderId="21" xfId="59" applyNumberFormat="1" applyFont="1" applyBorder="1" applyAlignment="1">
      <alignment vertical="center"/>
    </xf>
    <xf numFmtId="3" fontId="9" fillId="0" borderId="15" xfId="59" applyNumberFormat="1" applyFont="1" applyBorder="1" applyAlignment="1">
      <alignment vertical="center"/>
    </xf>
    <xf numFmtId="38" fontId="8" fillId="0" borderId="27" xfId="48" applyFont="1" applyBorder="1" applyAlignment="1">
      <alignment horizontal="right" vertical="center" wrapText="1"/>
    </xf>
    <xf numFmtId="38" fontId="8" fillId="0" borderId="11" xfId="48" applyFont="1" applyBorder="1" applyAlignment="1">
      <alignment horizontal="right" vertical="center" wrapText="1"/>
    </xf>
    <xf numFmtId="38" fontId="8" fillId="0" borderId="25" xfId="48" applyFont="1" applyBorder="1" applyAlignment="1">
      <alignment horizontal="right" vertical="center"/>
    </xf>
    <xf numFmtId="0" fontId="8" fillId="0" borderId="28" xfId="0" applyNumberFormat="1" applyFont="1" applyBorder="1" applyAlignment="1">
      <alignment vertical="center"/>
    </xf>
    <xf numFmtId="0" fontId="8" fillId="0" borderId="27" xfId="61" applyFont="1" applyBorder="1">
      <alignment vertical="center"/>
      <protection/>
    </xf>
    <xf numFmtId="0" fontId="8" fillId="0" borderId="27" xfId="0" applyNumberFormat="1" applyFont="1" applyBorder="1" applyAlignment="1">
      <alignment vertical="center"/>
    </xf>
    <xf numFmtId="0" fontId="8" fillId="0" borderId="29" xfId="0" applyNumberFormat="1" applyFont="1" applyBorder="1" applyAlignment="1">
      <alignment vertical="center"/>
    </xf>
    <xf numFmtId="3" fontId="8" fillId="0" borderId="30" xfId="0" applyNumberFormat="1" applyFont="1" applyBorder="1" applyAlignment="1">
      <alignment vertical="center"/>
    </xf>
    <xf numFmtId="3" fontId="8" fillId="0" borderId="31" xfId="0" applyNumberFormat="1" applyFont="1" applyBorder="1" applyAlignment="1">
      <alignment vertical="center"/>
    </xf>
    <xf numFmtId="0" fontId="8" fillId="0" borderId="31" xfId="0" applyNumberFormat="1" applyFont="1" applyBorder="1" applyAlignment="1">
      <alignment vertical="center"/>
    </xf>
    <xf numFmtId="3" fontId="8" fillId="0" borderId="32" xfId="0" applyNumberFormat="1" applyFont="1" applyBorder="1" applyAlignment="1">
      <alignment vertical="center"/>
    </xf>
    <xf numFmtId="0" fontId="8" fillId="0" borderId="33" xfId="0" applyFont="1" applyBorder="1" applyAlignment="1">
      <alignment vertical="center"/>
    </xf>
    <xf numFmtId="0" fontId="8" fillId="0" borderId="34" xfId="0" applyFont="1" applyBorder="1" applyAlignment="1">
      <alignment vertical="center"/>
    </xf>
    <xf numFmtId="0" fontId="8" fillId="0" borderId="35" xfId="0" applyNumberFormat="1" applyFont="1" applyBorder="1" applyAlignment="1">
      <alignment vertical="center"/>
    </xf>
    <xf numFmtId="0" fontId="8" fillId="0" borderId="28" xfId="0" applyFont="1" applyBorder="1" applyAlignment="1">
      <alignment horizontal="center" vertical="center"/>
    </xf>
    <xf numFmtId="0" fontId="8" fillId="0" borderId="10" xfId="0" applyFont="1" applyBorder="1" applyAlignment="1">
      <alignment horizontal="center" vertical="center"/>
    </xf>
    <xf numFmtId="0" fontId="8" fillId="0" borderId="34" xfId="61" applyFont="1" applyBorder="1" applyAlignment="1">
      <alignment horizontal="center" vertical="center" wrapText="1"/>
      <protection/>
    </xf>
    <xf numFmtId="0" fontId="8" fillId="0" borderId="14" xfId="61" applyFont="1" applyBorder="1" applyAlignment="1">
      <alignment horizontal="center" vertical="center" wrapText="1"/>
      <protection/>
    </xf>
    <xf numFmtId="0" fontId="8" fillId="0" borderId="36" xfId="61" applyFont="1" applyBorder="1" applyAlignment="1">
      <alignment horizontal="center" vertical="center" wrapText="1"/>
      <protection/>
    </xf>
    <xf numFmtId="0" fontId="8" fillId="0" borderId="37" xfId="0" applyFont="1" applyBorder="1" applyAlignment="1">
      <alignment horizontal="center" vertical="center"/>
    </xf>
    <xf numFmtId="0" fontId="8" fillId="0" borderId="11" xfId="61" applyFont="1" applyBorder="1" applyAlignment="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良い" xfId="62"/>
  </cellStyles>
  <tableStyles count="1" defaultTableStyle="TableStyleMedium9" defaultPivotStyle="PivotStyleLight16">
    <tableStyle name="MySqlDefault"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H67"/>
  <sheetViews>
    <sheetView tabSelected="1" view="pageBreakPreview" zoomScale="60" workbookViewId="0" topLeftCell="A1">
      <selection activeCell="A55" sqref="A55"/>
    </sheetView>
  </sheetViews>
  <sheetFormatPr defaultColWidth="9.00390625" defaultRowHeight="13.5"/>
  <cols>
    <col min="1" max="1" width="17.00390625" style="7" customWidth="1"/>
    <col min="2" max="2" width="18.75390625" style="7" customWidth="1"/>
    <col min="3" max="3" width="6.625" style="7" bestFit="1" customWidth="1"/>
    <col min="4" max="4" width="23.875" style="7" bestFit="1" customWidth="1"/>
    <col min="5" max="6" width="11.625" style="7" customWidth="1"/>
    <col min="7" max="7" width="2.50390625" style="7" customWidth="1"/>
    <col min="8" max="8" width="11.625" style="7" customWidth="1"/>
    <col min="9" max="16384" width="9.00390625" style="7" customWidth="1"/>
  </cols>
  <sheetData>
    <row r="1" ht="12" customHeight="1"/>
    <row r="2" ht="12" customHeight="1">
      <c r="H2" s="1" t="s">
        <v>8</v>
      </c>
    </row>
    <row r="3" spans="1:8" ht="19.5" customHeight="1">
      <c r="A3" s="6" t="s">
        <v>9</v>
      </c>
      <c r="B3" s="8"/>
      <c r="C3" s="8"/>
      <c r="D3" s="8"/>
      <c r="E3" s="8"/>
      <c r="F3" s="8"/>
      <c r="G3" s="8"/>
      <c r="H3" s="8"/>
    </row>
    <row r="4" ht="5.25" customHeight="1"/>
    <row r="5" spans="1:8" ht="19.5" customHeight="1">
      <c r="A5" s="3" t="s">
        <v>10</v>
      </c>
      <c r="B5" s="9"/>
      <c r="C5" s="9"/>
      <c r="D5" s="9"/>
      <c r="E5" s="9"/>
      <c r="F5" s="9"/>
      <c r="G5" s="9"/>
      <c r="H5" s="9"/>
    </row>
    <row r="6" ht="5.25" customHeight="1"/>
    <row r="7" ht="13.5" customHeight="1">
      <c r="A7" s="4" t="s">
        <v>11</v>
      </c>
    </row>
    <row r="8" ht="19.5" customHeight="1">
      <c r="H8" s="2" t="s">
        <v>12</v>
      </c>
    </row>
    <row r="9" spans="1:8" ht="39" customHeight="1">
      <c r="A9" s="19" t="s">
        <v>0</v>
      </c>
      <c r="B9" s="20" t="s">
        <v>1</v>
      </c>
      <c r="C9" s="23" t="s">
        <v>4</v>
      </c>
      <c r="D9" s="20" t="s">
        <v>2</v>
      </c>
      <c r="E9" s="25" t="s">
        <v>5</v>
      </c>
      <c r="F9" s="26" t="s">
        <v>6</v>
      </c>
      <c r="G9" s="21" t="s">
        <v>7</v>
      </c>
      <c r="H9" s="22"/>
    </row>
    <row r="10" spans="1:8" ht="19.5" customHeight="1">
      <c r="A10" s="14" t="s">
        <v>13</v>
      </c>
      <c r="B10" s="15"/>
      <c r="C10" s="15"/>
      <c r="D10" s="15"/>
      <c r="E10" s="15"/>
      <c r="F10" s="15"/>
      <c r="G10" s="15"/>
      <c r="H10" s="16" t="s">
        <v>11</v>
      </c>
    </row>
    <row r="11" spans="1:8" ht="19.5" customHeight="1">
      <c r="A11" s="14" t="s">
        <v>14</v>
      </c>
      <c r="B11" s="15"/>
      <c r="C11" s="15"/>
      <c r="D11" s="15"/>
      <c r="E11" s="15"/>
      <c r="F11" s="15"/>
      <c r="G11" s="15"/>
      <c r="H11" s="16" t="s">
        <v>11</v>
      </c>
    </row>
    <row r="12" spans="1:8" ht="19.5" customHeight="1">
      <c r="A12" s="10" t="s">
        <v>15</v>
      </c>
      <c r="B12" s="33" t="s">
        <v>64</v>
      </c>
      <c r="C12" s="33" t="s">
        <v>16</v>
      </c>
      <c r="D12" s="33" t="s">
        <v>65</v>
      </c>
      <c r="E12" s="13" t="s">
        <v>16</v>
      </c>
      <c r="F12" s="24" t="s">
        <v>16</v>
      </c>
      <c r="G12" s="12"/>
      <c r="H12" s="27">
        <v>119993143</v>
      </c>
    </row>
    <row r="13" spans="1:8" ht="19.5" customHeight="1">
      <c r="A13" s="10" t="s">
        <v>17</v>
      </c>
      <c r="B13" s="33" t="s">
        <v>66</v>
      </c>
      <c r="C13" s="33" t="s">
        <v>16</v>
      </c>
      <c r="D13" s="33" t="s">
        <v>67</v>
      </c>
      <c r="E13" s="13" t="s">
        <v>16</v>
      </c>
      <c r="F13" s="24" t="s">
        <v>16</v>
      </c>
      <c r="G13" s="12"/>
      <c r="H13" s="27">
        <v>177750</v>
      </c>
    </row>
    <row r="14" spans="1:8" ht="19.5" customHeight="1">
      <c r="A14" s="10" t="s">
        <v>18</v>
      </c>
      <c r="B14" s="33" t="s">
        <v>68</v>
      </c>
      <c r="C14" s="33" t="s">
        <v>16</v>
      </c>
      <c r="D14" s="33" t="s">
        <v>69</v>
      </c>
      <c r="E14" s="13" t="s">
        <v>16</v>
      </c>
      <c r="F14" s="24" t="s">
        <v>16</v>
      </c>
      <c r="G14" s="12"/>
      <c r="H14" s="27">
        <v>15755054</v>
      </c>
    </row>
    <row r="15" spans="1:8" ht="19.5" customHeight="1">
      <c r="A15" s="10" t="s">
        <v>19</v>
      </c>
      <c r="B15" s="33" t="s">
        <v>71</v>
      </c>
      <c r="C15" s="33" t="s">
        <v>16</v>
      </c>
      <c r="D15" s="33" t="s">
        <v>70</v>
      </c>
      <c r="E15" s="13" t="s">
        <v>16</v>
      </c>
      <c r="F15" s="24" t="s">
        <v>16</v>
      </c>
      <c r="G15" s="12"/>
      <c r="H15" s="27">
        <v>406916</v>
      </c>
    </row>
    <row r="16" spans="1:8" ht="20.25" customHeight="1">
      <c r="A16" s="18" t="s">
        <v>20</v>
      </c>
      <c r="B16" s="17"/>
      <c r="C16" s="17"/>
      <c r="D16" s="17"/>
      <c r="E16" s="15"/>
      <c r="F16" s="15"/>
      <c r="G16" s="15"/>
      <c r="H16" s="28">
        <f>SUM(H12:H15)</f>
        <v>136332863</v>
      </c>
    </row>
    <row r="17" spans="1:8" ht="19.5" customHeight="1">
      <c r="A17" s="14" t="s">
        <v>21</v>
      </c>
      <c r="B17" s="15"/>
      <c r="C17" s="15"/>
      <c r="D17" s="15"/>
      <c r="E17" s="15"/>
      <c r="F17" s="15"/>
      <c r="G17" s="15"/>
      <c r="H17" s="16" t="s">
        <v>11</v>
      </c>
    </row>
    <row r="18" spans="1:8" ht="19.5" customHeight="1">
      <c r="A18" s="14" t="s">
        <v>22</v>
      </c>
      <c r="B18" s="15"/>
      <c r="C18" s="15"/>
      <c r="D18" s="15"/>
      <c r="E18" s="15"/>
      <c r="F18" s="15"/>
      <c r="G18" s="15"/>
      <c r="H18" s="16" t="s">
        <v>11</v>
      </c>
    </row>
    <row r="19" spans="1:8" ht="19.5">
      <c r="A19" s="59" t="s">
        <v>23</v>
      </c>
      <c r="B19" s="34" t="s">
        <v>72</v>
      </c>
      <c r="C19" s="33" t="s">
        <v>73</v>
      </c>
      <c r="D19" s="34" t="s">
        <v>74</v>
      </c>
      <c r="E19" s="35" t="s">
        <v>16</v>
      </c>
      <c r="F19" s="36" t="s">
        <v>16</v>
      </c>
      <c r="G19" s="12"/>
      <c r="H19" s="27">
        <v>82850000</v>
      </c>
    </row>
    <row r="20" spans="1:8" ht="19.5">
      <c r="A20" s="60"/>
      <c r="B20" s="37" t="s">
        <v>75</v>
      </c>
      <c r="C20" s="38" t="s">
        <v>76</v>
      </c>
      <c r="D20" s="37" t="s">
        <v>77</v>
      </c>
      <c r="E20" s="39" t="s">
        <v>16</v>
      </c>
      <c r="F20" s="40" t="s">
        <v>16</v>
      </c>
      <c r="G20" s="56"/>
      <c r="H20" s="27">
        <v>20513000</v>
      </c>
    </row>
    <row r="21" spans="1:8" ht="19.5" customHeight="1">
      <c r="A21" s="60"/>
      <c r="B21" s="61" t="s">
        <v>3</v>
      </c>
      <c r="C21" s="62"/>
      <c r="D21" s="62"/>
      <c r="E21" s="62"/>
      <c r="F21" s="63"/>
      <c r="G21" s="57"/>
      <c r="H21" s="28">
        <f>SUM(H19:H20)</f>
        <v>103363000</v>
      </c>
    </row>
    <row r="22" spans="1:8" ht="19.5">
      <c r="A22" s="60" t="s">
        <v>24</v>
      </c>
      <c r="B22" s="34" t="s">
        <v>72</v>
      </c>
      <c r="C22" s="33" t="s">
        <v>78</v>
      </c>
      <c r="D22" s="34" t="s">
        <v>74</v>
      </c>
      <c r="E22" s="41">
        <v>333186487</v>
      </c>
      <c r="F22" s="45">
        <v>107229162</v>
      </c>
      <c r="G22" s="12"/>
      <c r="H22" s="43">
        <f>+E22-F22</f>
        <v>225957325</v>
      </c>
    </row>
    <row r="23" spans="1:8" ht="19.5">
      <c r="A23" s="60"/>
      <c r="B23" s="42" t="s">
        <v>79</v>
      </c>
      <c r="C23" s="33" t="s">
        <v>80</v>
      </c>
      <c r="D23" s="34" t="s">
        <v>81</v>
      </c>
      <c r="E23" s="41">
        <v>26631797</v>
      </c>
      <c r="F23" s="46">
        <v>5486376</v>
      </c>
      <c r="G23" s="12"/>
      <c r="H23" s="43">
        <f>+E23-F23</f>
        <v>21145421</v>
      </c>
    </row>
    <row r="24" spans="1:8" ht="19.5">
      <c r="A24" s="60"/>
      <c r="B24" s="34" t="s">
        <v>75</v>
      </c>
      <c r="C24" s="33" t="s">
        <v>76</v>
      </c>
      <c r="D24" s="34" t="s">
        <v>82</v>
      </c>
      <c r="E24" s="41">
        <v>38437680</v>
      </c>
      <c r="F24" s="47">
        <v>14201236</v>
      </c>
      <c r="G24" s="12"/>
      <c r="H24" s="43">
        <f>+E24-F24</f>
        <v>24236444</v>
      </c>
    </row>
    <row r="25" spans="1:8" ht="19.5" customHeight="1">
      <c r="A25" s="64"/>
      <c r="B25" s="61" t="s">
        <v>3</v>
      </c>
      <c r="C25" s="62"/>
      <c r="D25" s="62"/>
      <c r="E25" s="62"/>
      <c r="F25" s="63"/>
      <c r="G25" s="57"/>
      <c r="H25" s="44">
        <f>SUM(H22:H24)</f>
        <v>271339190</v>
      </c>
    </row>
    <row r="26" spans="1:8" ht="20.25" customHeight="1">
      <c r="A26" s="18" t="s">
        <v>25</v>
      </c>
      <c r="B26" s="17"/>
      <c r="C26" s="17"/>
      <c r="D26" s="17"/>
      <c r="E26" s="15"/>
      <c r="F26" s="15"/>
      <c r="G26" s="15"/>
      <c r="H26" s="44">
        <f>+H21+H25</f>
        <v>374702190</v>
      </c>
    </row>
    <row r="27" spans="1:8" ht="19.5" customHeight="1">
      <c r="A27" s="14" t="s">
        <v>26</v>
      </c>
      <c r="B27" s="15"/>
      <c r="C27" s="15"/>
      <c r="D27" s="15"/>
      <c r="E27" s="15"/>
      <c r="F27" s="15"/>
      <c r="G27" s="15"/>
      <c r="H27" s="16" t="s">
        <v>11</v>
      </c>
    </row>
    <row r="28" spans="1:8" ht="19.5">
      <c r="A28" s="10" t="s">
        <v>27</v>
      </c>
      <c r="B28" s="33" t="s">
        <v>83</v>
      </c>
      <c r="C28" s="33" t="s">
        <v>16</v>
      </c>
      <c r="D28" s="34" t="s">
        <v>84</v>
      </c>
      <c r="E28" s="13">
        <v>1899920</v>
      </c>
      <c r="F28" s="24">
        <v>1663946</v>
      </c>
      <c r="G28" s="12"/>
      <c r="H28" s="43">
        <f>+E28-F28</f>
        <v>235974</v>
      </c>
    </row>
    <row r="29" spans="1:8" ht="19.5">
      <c r="A29" s="10" t="s">
        <v>28</v>
      </c>
      <c r="B29" s="33" t="s">
        <v>85</v>
      </c>
      <c r="C29" s="33" t="s">
        <v>16</v>
      </c>
      <c r="D29" s="34" t="s">
        <v>84</v>
      </c>
      <c r="E29" s="13">
        <v>22019760</v>
      </c>
      <c r="F29" s="24">
        <v>16419802</v>
      </c>
      <c r="G29" s="12"/>
      <c r="H29" s="43">
        <f>+E29-F29</f>
        <v>5599958</v>
      </c>
    </row>
    <row r="30" spans="1:8" ht="19.5">
      <c r="A30" s="10" t="s">
        <v>29</v>
      </c>
      <c r="B30" s="33" t="s">
        <v>86</v>
      </c>
      <c r="C30" s="33" t="s">
        <v>16</v>
      </c>
      <c r="D30" s="34" t="s">
        <v>84</v>
      </c>
      <c r="E30" s="13" t="s">
        <v>16</v>
      </c>
      <c r="F30" s="24" t="s">
        <v>16</v>
      </c>
      <c r="G30" s="12"/>
      <c r="H30" s="43">
        <v>393983</v>
      </c>
    </row>
    <row r="31" spans="1:8" ht="19.5">
      <c r="A31" s="10" t="s">
        <v>30</v>
      </c>
      <c r="B31" s="34" t="s">
        <v>87</v>
      </c>
      <c r="C31" s="33" t="s">
        <v>16</v>
      </c>
      <c r="D31" s="34" t="s">
        <v>74</v>
      </c>
      <c r="E31" s="13" t="s">
        <v>16</v>
      </c>
      <c r="F31" s="24" t="s">
        <v>16</v>
      </c>
      <c r="G31" s="12"/>
      <c r="H31" s="43">
        <v>33986400</v>
      </c>
    </row>
    <row r="32" spans="1:8" ht="19.5" customHeight="1">
      <c r="A32" s="10" t="s">
        <v>31</v>
      </c>
      <c r="B32" s="33" t="s">
        <v>71</v>
      </c>
      <c r="C32" s="11" t="s">
        <v>16</v>
      </c>
      <c r="D32" s="33" t="s">
        <v>70</v>
      </c>
      <c r="E32" s="13" t="s">
        <v>16</v>
      </c>
      <c r="F32" s="24" t="s">
        <v>16</v>
      </c>
      <c r="G32" s="12"/>
      <c r="H32" s="27">
        <v>1559845</v>
      </c>
    </row>
    <row r="33" spans="1:8" ht="20.25" customHeight="1">
      <c r="A33" s="18" t="s">
        <v>32</v>
      </c>
      <c r="B33" s="17"/>
      <c r="C33" s="17"/>
      <c r="D33" s="17"/>
      <c r="E33" s="15"/>
      <c r="F33" s="15"/>
      <c r="G33" s="15"/>
      <c r="H33" s="44">
        <f>SUM(H28:H32)</f>
        <v>41776160</v>
      </c>
    </row>
    <row r="34" spans="1:8" ht="20.25" customHeight="1">
      <c r="A34" s="18" t="s">
        <v>33</v>
      </c>
      <c r="B34" s="17"/>
      <c r="C34" s="17"/>
      <c r="D34" s="17"/>
      <c r="E34" s="15"/>
      <c r="F34" s="15"/>
      <c r="G34" s="15"/>
      <c r="H34" s="44">
        <f>+H33+H26</f>
        <v>416478350</v>
      </c>
    </row>
    <row r="35" spans="1:8" ht="20.25" customHeight="1">
      <c r="A35" s="18" t="s">
        <v>34</v>
      </c>
      <c r="B35" s="17"/>
      <c r="C35" s="17"/>
      <c r="D35" s="17"/>
      <c r="E35" s="15"/>
      <c r="F35" s="15"/>
      <c r="G35" s="15"/>
      <c r="H35" s="44">
        <f>+H34+H16</f>
        <v>552811213</v>
      </c>
    </row>
    <row r="36" spans="1:8" ht="19.5" customHeight="1">
      <c r="A36" s="14" t="s">
        <v>35</v>
      </c>
      <c r="B36" s="15"/>
      <c r="C36" s="15"/>
      <c r="D36" s="15"/>
      <c r="E36" s="15"/>
      <c r="F36" s="15"/>
      <c r="G36" s="15"/>
      <c r="H36" s="16" t="s">
        <v>11</v>
      </c>
    </row>
    <row r="37" spans="1:8" ht="19.5" customHeight="1">
      <c r="A37" s="14" t="s">
        <v>36</v>
      </c>
      <c r="B37" s="15"/>
      <c r="C37" s="15"/>
      <c r="D37" s="15"/>
      <c r="E37" s="15"/>
      <c r="F37" s="15"/>
      <c r="G37" s="15"/>
      <c r="H37" s="16" t="s">
        <v>11</v>
      </c>
    </row>
    <row r="38" spans="1:8" ht="19.5" customHeight="1">
      <c r="A38" s="10" t="s">
        <v>37</v>
      </c>
      <c r="B38" s="33" t="s">
        <v>88</v>
      </c>
      <c r="C38" s="11" t="s">
        <v>16</v>
      </c>
      <c r="D38" s="58"/>
      <c r="E38" s="13" t="s">
        <v>16</v>
      </c>
      <c r="F38" s="24" t="s">
        <v>16</v>
      </c>
      <c r="G38" s="12"/>
      <c r="H38" s="27">
        <v>6637335</v>
      </c>
    </row>
    <row r="39" spans="1:8" ht="19.5" customHeight="1">
      <c r="A39" s="10" t="s">
        <v>38</v>
      </c>
      <c r="B39" s="65" t="s">
        <v>91</v>
      </c>
      <c r="C39" s="11"/>
      <c r="D39" s="58"/>
      <c r="E39" s="13"/>
      <c r="F39" s="24"/>
      <c r="G39" s="12"/>
      <c r="H39" s="27" t="s">
        <v>11</v>
      </c>
    </row>
    <row r="40" spans="1:8" ht="19.5" customHeight="1">
      <c r="A40" s="10" t="s">
        <v>39</v>
      </c>
      <c r="B40" s="65"/>
      <c r="C40" s="11" t="s">
        <v>16</v>
      </c>
      <c r="D40" s="58"/>
      <c r="E40" s="13" t="s">
        <v>16</v>
      </c>
      <c r="F40" s="24" t="s">
        <v>16</v>
      </c>
      <c r="G40" s="12"/>
      <c r="H40" s="27">
        <v>6588000</v>
      </c>
    </row>
    <row r="41" spans="1:8" ht="19.5" customHeight="1">
      <c r="A41" s="10" t="s">
        <v>40</v>
      </c>
      <c r="B41" s="33" t="s">
        <v>89</v>
      </c>
      <c r="C41" s="11" t="s">
        <v>16</v>
      </c>
      <c r="D41" s="58"/>
      <c r="E41" s="13" t="s">
        <v>16</v>
      </c>
      <c r="F41" s="24" t="s">
        <v>16</v>
      </c>
      <c r="G41" s="12"/>
      <c r="H41" s="27">
        <v>2872928</v>
      </c>
    </row>
    <row r="42" spans="1:8" ht="19.5" customHeight="1">
      <c r="A42" s="10" t="s">
        <v>41</v>
      </c>
      <c r="B42" s="33" t="s">
        <v>16</v>
      </c>
      <c r="C42" s="11" t="s">
        <v>16</v>
      </c>
      <c r="D42" s="58"/>
      <c r="E42" s="13" t="s">
        <v>16</v>
      </c>
      <c r="F42" s="24" t="s">
        <v>16</v>
      </c>
      <c r="G42" s="12"/>
      <c r="H42" s="27">
        <v>11359000</v>
      </c>
    </row>
    <row r="43" spans="1:8" ht="20.25" customHeight="1">
      <c r="A43" s="18" t="s">
        <v>42</v>
      </c>
      <c r="B43" s="17"/>
      <c r="C43" s="17"/>
      <c r="D43" s="17"/>
      <c r="E43" s="15"/>
      <c r="F43" s="15"/>
      <c r="G43" s="15"/>
      <c r="H43" s="28">
        <f>SUM(H38:H42)</f>
        <v>27457263</v>
      </c>
    </row>
    <row r="44" spans="1:8" ht="19.5" customHeight="1">
      <c r="A44" s="14" t="s">
        <v>43</v>
      </c>
      <c r="B44" s="15"/>
      <c r="C44" s="15"/>
      <c r="D44" s="15"/>
      <c r="E44" s="15"/>
      <c r="F44" s="15"/>
      <c r="G44" s="15"/>
      <c r="H44" s="16" t="s">
        <v>11</v>
      </c>
    </row>
    <row r="45" spans="1:8" ht="19.5" customHeight="1">
      <c r="A45" s="48" t="s">
        <v>44</v>
      </c>
      <c r="B45" s="49" t="s">
        <v>90</v>
      </c>
      <c r="C45" s="50" t="s">
        <v>16</v>
      </c>
      <c r="D45" s="51"/>
      <c r="E45" s="52" t="s">
        <v>16</v>
      </c>
      <c r="F45" s="53" t="s">
        <v>16</v>
      </c>
      <c r="G45" s="54"/>
      <c r="H45" s="55">
        <v>57645000</v>
      </c>
    </row>
    <row r="46" ht="0.75" customHeight="1"/>
    <row r="47" spans="1:8" ht="19.5" customHeight="1">
      <c r="A47" s="10" t="s">
        <v>45</v>
      </c>
      <c r="B47" s="34" t="s">
        <v>87</v>
      </c>
      <c r="C47" s="11" t="s">
        <v>16</v>
      </c>
      <c r="D47" s="58"/>
      <c r="E47" s="13" t="s">
        <v>16</v>
      </c>
      <c r="F47" s="24" t="s">
        <v>16</v>
      </c>
      <c r="G47" s="12"/>
      <c r="H47" s="27">
        <v>21460941</v>
      </c>
    </row>
    <row r="48" spans="1:8" ht="19.5" customHeight="1">
      <c r="A48" s="10" t="s">
        <v>46</v>
      </c>
      <c r="B48" s="34" t="s">
        <v>92</v>
      </c>
      <c r="C48" s="11" t="s">
        <v>16</v>
      </c>
      <c r="D48" s="58"/>
      <c r="E48" s="13" t="s">
        <v>16</v>
      </c>
      <c r="F48" s="24" t="s">
        <v>16</v>
      </c>
      <c r="G48" s="12"/>
      <c r="H48" s="27">
        <v>12525459</v>
      </c>
    </row>
    <row r="49" spans="1:8" ht="20.25" customHeight="1">
      <c r="A49" s="18" t="s">
        <v>47</v>
      </c>
      <c r="B49" s="17"/>
      <c r="C49" s="17"/>
      <c r="D49" s="17"/>
      <c r="E49" s="15"/>
      <c r="F49" s="15"/>
      <c r="G49" s="15"/>
      <c r="H49" s="28">
        <f>SUM(H45:H48)</f>
        <v>91631400</v>
      </c>
    </row>
    <row r="50" spans="1:8" ht="20.25" customHeight="1">
      <c r="A50" s="18" t="s">
        <v>48</v>
      </c>
      <c r="B50" s="17"/>
      <c r="C50" s="17"/>
      <c r="D50" s="17"/>
      <c r="E50" s="15"/>
      <c r="F50" s="15"/>
      <c r="G50" s="15"/>
      <c r="H50" s="44">
        <f>+H49+H43</f>
        <v>119088663</v>
      </c>
    </row>
    <row r="51" spans="1:8" ht="20.25" customHeight="1">
      <c r="A51" s="29" t="s">
        <v>49</v>
      </c>
      <c r="B51" s="30"/>
      <c r="C51" s="30"/>
      <c r="D51" s="30"/>
      <c r="E51" s="31"/>
      <c r="F51" s="31"/>
      <c r="G51" s="31"/>
      <c r="H51" s="32">
        <f>+H35-H50</f>
        <v>433722550</v>
      </c>
    </row>
    <row r="52" ht="19.5" customHeight="1"/>
    <row r="53" ht="19.5" customHeight="1">
      <c r="A53" s="5" t="s">
        <v>50</v>
      </c>
    </row>
    <row r="54" ht="19.5" customHeight="1">
      <c r="A54" s="5" t="s">
        <v>51</v>
      </c>
    </row>
    <row r="55" ht="19.5" customHeight="1">
      <c r="A55" s="5" t="s">
        <v>52</v>
      </c>
    </row>
    <row r="56" ht="19.5" customHeight="1">
      <c r="A56" s="5" t="s">
        <v>53</v>
      </c>
    </row>
    <row r="57" ht="19.5" customHeight="1">
      <c r="A57" s="5" t="s">
        <v>54</v>
      </c>
    </row>
    <row r="58" ht="19.5" customHeight="1">
      <c r="A58" s="5" t="s">
        <v>55</v>
      </c>
    </row>
    <row r="59" ht="19.5" customHeight="1">
      <c r="A59" s="5" t="s">
        <v>56</v>
      </c>
    </row>
    <row r="60" ht="19.5" customHeight="1">
      <c r="A60" s="5" t="s">
        <v>57</v>
      </c>
    </row>
    <row r="61" ht="19.5" customHeight="1">
      <c r="A61" s="5" t="s">
        <v>58</v>
      </c>
    </row>
    <row r="62" ht="19.5" customHeight="1">
      <c r="A62" s="5" t="s">
        <v>59</v>
      </c>
    </row>
    <row r="63" ht="19.5" customHeight="1">
      <c r="A63" s="5" t="s">
        <v>60</v>
      </c>
    </row>
    <row r="64" ht="19.5" customHeight="1">
      <c r="A64" s="5" t="s">
        <v>61</v>
      </c>
    </row>
    <row r="65" ht="19.5" customHeight="1">
      <c r="A65" s="5" t="s">
        <v>62</v>
      </c>
    </row>
    <row r="66" ht="19.5" customHeight="1">
      <c r="A66" s="5" t="s">
        <v>63</v>
      </c>
    </row>
    <row r="67" ht="19.5" customHeight="1">
      <c r="A67" s="5" t="s">
        <v>11</v>
      </c>
    </row>
  </sheetData>
  <sheetProtection/>
  <mergeCells count="7">
    <mergeCell ref="D38:D42"/>
    <mergeCell ref="D47:D48"/>
    <mergeCell ref="A19:A21"/>
    <mergeCell ref="B21:F21"/>
    <mergeCell ref="A22:A25"/>
    <mergeCell ref="B25:F25"/>
    <mergeCell ref="B39:B40"/>
  </mergeCells>
  <printOptions/>
  <pageMargins left="0.5905511811023623" right="0" top="0.7874015748031497" bottom="0.5118110236220472" header="0.5118110236220472" footer="0.5118110236220472"/>
  <pageSetup fitToHeight="1" fitToWidth="1" horizontalDpi="600" verticalDpi="600" orientation="portrait" paperSize="9" scale="86" r:id="rId1"/>
  <rowBreaks count="1" manualBreakCount="1">
    <brk id="5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2023-05-06T06:15:33Z</cp:lastPrinted>
  <dcterms:created xsi:type="dcterms:W3CDTF">2011-08-25T07:53:52Z</dcterms:created>
  <dcterms:modified xsi:type="dcterms:W3CDTF">2023-07-01T04:02:59Z</dcterms:modified>
  <cp:category/>
  <cp:version/>
  <cp:contentType/>
  <cp:contentStatus/>
</cp:coreProperties>
</file>